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 (2)" sheetId="3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D37" i="1" l="1"/>
  <c r="D34" i="1"/>
  <c r="D14" i="1"/>
  <c r="D38" i="1" l="1"/>
</calcChain>
</file>

<file path=xl/sharedStrings.xml><?xml version="1.0" encoding="utf-8"?>
<sst xmlns="http://schemas.openxmlformats.org/spreadsheetml/2006/main" count="95" uniqueCount="63">
  <si>
    <t>教学实验平台建设</t>
    <phoneticPr fontId="3" type="noConversion"/>
  </si>
  <si>
    <t>教务处</t>
  </si>
  <si>
    <t>综合教务管理提升工程</t>
  </si>
  <si>
    <t>国际交流与教育学院</t>
  </si>
  <si>
    <t>校园管理处</t>
  </si>
  <si>
    <t>公外</t>
  </si>
  <si>
    <t>公外网络语言实验室建设</t>
  </si>
  <si>
    <t>综合实验中心</t>
  </si>
  <si>
    <t>实验室废弃物暂存柜系统</t>
    <phoneticPr fontId="3" type="noConversion"/>
  </si>
  <si>
    <t>实验室用房改造</t>
    <phoneticPr fontId="3" type="noConversion"/>
  </si>
  <si>
    <t>化学学院</t>
  </si>
  <si>
    <t>医学部</t>
    <phoneticPr fontId="3" type="noConversion"/>
  </si>
  <si>
    <t>医学本科实验教学平台一期建设</t>
  </si>
  <si>
    <t>医学教学与实验平台（跨年度款）</t>
    <phoneticPr fontId="3" type="noConversion"/>
  </si>
  <si>
    <t>合计</t>
    <phoneticPr fontId="3" type="noConversion"/>
  </si>
  <si>
    <t>宣传部</t>
    <phoneticPr fontId="3" type="noConversion"/>
  </si>
  <si>
    <t>多媒体信息发布系统</t>
  </si>
  <si>
    <t>生活区文化广场</t>
    <phoneticPr fontId="3" type="noConversion"/>
  </si>
  <si>
    <t>信息技术中心</t>
    <phoneticPr fontId="3" type="noConversion"/>
  </si>
  <si>
    <t>公共存储系统</t>
  </si>
  <si>
    <t>部分教学实验办公楼屋面防水等急需维修、新校区教学区南围墙维修</t>
    <phoneticPr fontId="3" type="noConversion"/>
  </si>
  <si>
    <t>校园管理处</t>
    <phoneticPr fontId="3" type="noConversion"/>
  </si>
  <si>
    <t>第七教学楼粉刷维修</t>
    <phoneticPr fontId="3" type="noConversion"/>
  </si>
  <si>
    <t>校本部部分二级供热管网改造</t>
    <phoneticPr fontId="3" type="noConversion"/>
  </si>
  <si>
    <t>多功能馆及主楼周边消防管网更换</t>
    <phoneticPr fontId="3" type="noConversion"/>
  </si>
  <si>
    <t>医学部校区供电增容及基础设施改造（工程尾款）</t>
    <phoneticPr fontId="3" type="noConversion"/>
  </si>
  <si>
    <t>兰开夏教学楼整体装修（工程尾款）</t>
    <phoneticPr fontId="3" type="noConversion"/>
  </si>
  <si>
    <t>人事处</t>
    <phoneticPr fontId="3" type="noConversion"/>
  </si>
  <si>
    <t>人才引进经费</t>
    <phoneticPr fontId="3" type="noConversion"/>
  </si>
  <si>
    <t>2017年提前启动项目单位</t>
    <phoneticPr fontId="3" type="noConversion"/>
  </si>
  <si>
    <t>大类</t>
    <phoneticPr fontId="3" type="noConversion"/>
  </si>
  <si>
    <t>明细内容</t>
    <phoneticPr fontId="3" type="noConversion"/>
  </si>
  <si>
    <t>申报单位</t>
    <phoneticPr fontId="3" type="noConversion"/>
  </si>
  <si>
    <t>明细项目</t>
    <phoneticPr fontId="3" type="noConversion"/>
  </si>
  <si>
    <t>申报预算</t>
    <phoneticPr fontId="3" type="noConversion"/>
  </si>
  <si>
    <t>国际交流与教育学院教学条件改善</t>
    <phoneticPr fontId="3" type="noConversion"/>
  </si>
  <si>
    <t>新校区部分课桌椅更换</t>
    <phoneticPr fontId="3" type="noConversion"/>
  </si>
  <si>
    <t>计算机学院</t>
    <phoneticPr fontId="3" type="noConversion"/>
  </si>
  <si>
    <t>化学特色创新实验平台建设项目</t>
    <phoneticPr fontId="3" type="noConversion"/>
  </si>
  <si>
    <t>医学部</t>
    <phoneticPr fontId="3" type="noConversion"/>
  </si>
  <si>
    <t>公共服务体系建设</t>
    <phoneticPr fontId="3" type="noConversion"/>
  </si>
  <si>
    <t>校史馆布展经费</t>
    <phoneticPr fontId="3" type="noConversion"/>
  </si>
  <si>
    <t>数据中心建设（前期工作）</t>
    <phoneticPr fontId="3" type="noConversion"/>
  </si>
  <si>
    <t>后勤服务中心</t>
    <phoneticPr fontId="3" type="noConversion"/>
  </si>
  <si>
    <t>新校区公寓安装空调电力设计及改造项目</t>
    <phoneticPr fontId="3" type="noConversion"/>
  </si>
  <si>
    <t>校部南院学生食堂外墙维修</t>
    <phoneticPr fontId="3" type="noConversion"/>
  </si>
  <si>
    <t>学校及家属区锅炉房拆除</t>
    <phoneticPr fontId="3" type="noConversion"/>
  </si>
  <si>
    <t>旧图书馆楼加固及修缮工程</t>
    <phoneticPr fontId="3" type="noConversion"/>
  </si>
  <si>
    <t>校园管理处</t>
    <phoneticPr fontId="3" type="noConversion"/>
  </si>
  <si>
    <t>新校区A4-A6楼维修</t>
    <phoneticPr fontId="3" type="noConversion"/>
  </si>
  <si>
    <t>多功能馆维修</t>
    <phoneticPr fontId="3" type="noConversion"/>
  </si>
  <si>
    <t>校园管理处、安全处</t>
    <phoneticPr fontId="3" type="noConversion"/>
  </si>
  <si>
    <t>新校区茶炉房改造工程（工程尾款）</t>
    <phoneticPr fontId="3" type="noConversion"/>
  </si>
  <si>
    <t>教学实验楼维修改造（工程尾款）</t>
    <phoneticPr fontId="3" type="noConversion"/>
  </si>
  <si>
    <t>合计</t>
    <phoneticPr fontId="3" type="noConversion"/>
  </si>
  <si>
    <t>科技处</t>
    <phoneticPr fontId="3" type="noConversion"/>
  </si>
  <si>
    <r>
      <t>河北省自然科学基金重点项目</t>
    </r>
    <r>
      <rPr>
        <sz val="8"/>
        <color rgb="FF000000"/>
        <rFont val="宋体"/>
        <family val="3"/>
        <charset val="134"/>
      </rPr>
      <t>（学校出资）</t>
    </r>
    <phoneticPr fontId="3" type="noConversion"/>
  </si>
  <si>
    <t>合计</t>
    <phoneticPr fontId="3" type="noConversion"/>
  </si>
  <si>
    <t>总           计</t>
    <phoneticPr fontId="3" type="noConversion"/>
  </si>
  <si>
    <t>人才队伍建设</t>
    <phoneticPr fontId="1" type="noConversion"/>
  </si>
  <si>
    <t>大类</t>
    <phoneticPr fontId="1" type="noConversion"/>
  </si>
  <si>
    <t>项目单位</t>
    <phoneticPr fontId="3" type="noConversion"/>
  </si>
  <si>
    <t>公共外语教学部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</si>
</sst>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8"/>
      <color rgb="FF00000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right" vertical="center" wrapText="1"/>
    </xf>
    <xf numFmtId="49" fontId="7" fillId="0" borderId="2" xfId="1" applyNumberFormat="1" applyFont="1" applyFill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shrinkToFit="1"/>
    </xf>
    <xf numFmtId="176" fontId="8" fillId="0" borderId="2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left" vertical="center" shrinkToFit="1"/>
    </xf>
    <xf numFmtId="49" fontId="12" fillId="0" borderId="2" xfId="1" applyNumberFormat="1" applyFont="1" applyFill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2" fillId="0" borderId="2" xfId="2" applyFont="1" applyFill="1" applyBorder="1" applyAlignment="1">
      <alignment horizontal="left" vertical="center" shrinkToFit="1"/>
    </xf>
    <xf numFmtId="0" fontId="13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zoomScale="120" zoomScaleNormal="120" workbookViewId="0">
      <selection activeCell="B8" sqref="B8"/>
    </sheetView>
  </sheetViews>
  <sheetFormatPr defaultRowHeight="13.5" x14ac:dyDescent="0.15"/>
  <cols>
    <col min="1" max="1" width="24.875" style="1" customWidth="1"/>
    <col min="2" max="2" width="37.125" style="1" customWidth="1"/>
    <col min="3" max="16384" width="9" style="1"/>
  </cols>
  <sheetData>
    <row r="2" spans="1:2" ht="56.25" customHeight="1" x14ac:dyDescent="0.15">
      <c r="A2" s="30" t="s">
        <v>61</v>
      </c>
      <c r="B2" s="30"/>
    </row>
    <row r="3" spans="1:2" s="4" customFormat="1" ht="27.75" customHeight="1" x14ac:dyDescent="0.15">
      <c r="A3" s="14" t="s">
        <v>60</v>
      </c>
      <c r="B3" s="3" t="s">
        <v>32</v>
      </c>
    </row>
    <row r="4" spans="1:2" ht="27.75" customHeight="1" x14ac:dyDescent="0.15">
      <c r="A4" s="19" t="s">
        <v>0</v>
      </c>
      <c r="B4" s="26" t="s">
        <v>1</v>
      </c>
    </row>
    <row r="5" spans="1:2" ht="27.75" customHeight="1" x14ac:dyDescent="0.15">
      <c r="A5" s="19"/>
      <c r="B5" s="26" t="s">
        <v>3</v>
      </c>
    </row>
    <row r="6" spans="1:2" ht="27.75" customHeight="1" x14ac:dyDescent="0.15">
      <c r="A6" s="19"/>
      <c r="B6" s="27" t="s">
        <v>4</v>
      </c>
    </row>
    <row r="7" spans="1:2" ht="27.75" customHeight="1" x14ac:dyDescent="0.15">
      <c r="A7" s="19"/>
      <c r="B7" s="26" t="s">
        <v>62</v>
      </c>
    </row>
    <row r="8" spans="1:2" ht="27.75" customHeight="1" x14ac:dyDescent="0.15">
      <c r="A8" s="19"/>
      <c r="B8" s="26" t="s">
        <v>7</v>
      </c>
    </row>
    <row r="9" spans="1:2" ht="27.75" customHeight="1" x14ac:dyDescent="0.15">
      <c r="A9" s="19"/>
      <c r="B9" s="27" t="s">
        <v>37</v>
      </c>
    </row>
    <row r="10" spans="1:2" ht="27.75" customHeight="1" x14ac:dyDescent="0.15">
      <c r="A10" s="19"/>
      <c r="B10" s="26" t="s">
        <v>10</v>
      </c>
    </row>
    <row r="11" spans="1:2" ht="27.75" customHeight="1" x14ac:dyDescent="0.15">
      <c r="A11" s="19"/>
      <c r="B11" s="26" t="s">
        <v>39</v>
      </c>
    </row>
    <row r="12" spans="1:2" ht="27.75" customHeight="1" x14ac:dyDescent="0.15">
      <c r="A12" s="19" t="s">
        <v>40</v>
      </c>
      <c r="B12" s="27" t="s">
        <v>15</v>
      </c>
    </row>
    <row r="13" spans="1:2" ht="27.75" customHeight="1" x14ac:dyDescent="0.15">
      <c r="A13" s="19"/>
      <c r="B13" s="27" t="s">
        <v>4</v>
      </c>
    </row>
    <row r="14" spans="1:2" ht="27.75" customHeight="1" x14ac:dyDescent="0.15">
      <c r="A14" s="19"/>
      <c r="B14" s="28" t="s">
        <v>18</v>
      </c>
    </row>
    <row r="15" spans="1:2" ht="27.75" customHeight="1" x14ac:dyDescent="0.15">
      <c r="A15" s="19"/>
      <c r="B15" s="27" t="s">
        <v>4</v>
      </c>
    </row>
    <row r="16" spans="1:2" ht="27.75" customHeight="1" x14ac:dyDescent="0.15">
      <c r="A16" s="19"/>
      <c r="B16" s="29" t="s">
        <v>43</v>
      </c>
    </row>
    <row r="17" spans="1:2" ht="27.75" customHeight="1" x14ac:dyDescent="0.15">
      <c r="A17" s="19"/>
      <c r="B17" s="28" t="s">
        <v>11</v>
      </c>
    </row>
    <row r="18" spans="1:2" ht="27.75" customHeight="1" x14ac:dyDescent="0.15">
      <c r="A18" s="16" t="s">
        <v>59</v>
      </c>
      <c r="B18" s="28" t="s">
        <v>55</v>
      </c>
    </row>
    <row r="19" spans="1:2" ht="27.75" customHeight="1" x14ac:dyDescent="0.15">
      <c r="A19" s="17"/>
      <c r="B19" s="28" t="s">
        <v>27</v>
      </c>
    </row>
  </sheetData>
  <mergeCells count="4">
    <mergeCell ref="A18:A19"/>
    <mergeCell ref="A2:B2"/>
    <mergeCell ref="A4:A11"/>
    <mergeCell ref="A12:A1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zoomScale="160" zoomScaleNormal="160" workbookViewId="0">
      <selection activeCell="D1" sqref="D1:D1048576"/>
    </sheetView>
  </sheetViews>
  <sheetFormatPr defaultRowHeight="13.5" x14ac:dyDescent="0.15"/>
  <cols>
    <col min="1" max="1" width="8.125" style="1" customWidth="1"/>
    <col min="2" max="2" width="16.125" style="1" customWidth="1"/>
    <col min="3" max="3" width="29.375" style="1" customWidth="1"/>
    <col min="4" max="4" width="9" style="2" customWidth="1"/>
    <col min="5" max="16384" width="9" style="1"/>
  </cols>
  <sheetData>
    <row r="2" spans="1:4" ht="18.75" x14ac:dyDescent="0.15">
      <c r="A2" s="18" t="s">
        <v>29</v>
      </c>
      <c r="B2" s="18"/>
      <c r="C2" s="18"/>
      <c r="D2" s="18"/>
    </row>
    <row r="3" spans="1:4" x14ac:dyDescent="0.15">
      <c r="A3" s="23" t="s">
        <v>30</v>
      </c>
      <c r="B3" s="24" t="s">
        <v>31</v>
      </c>
      <c r="C3" s="24"/>
      <c r="D3" s="24"/>
    </row>
    <row r="4" spans="1:4" s="4" customFormat="1" x14ac:dyDescent="0.15">
      <c r="A4" s="24"/>
      <c r="B4" s="3" t="s">
        <v>32</v>
      </c>
      <c r="C4" s="3" t="s">
        <v>33</v>
      </c>
      <c r="D4" s="3" t="s">
        <v>34</v>
      </c>
    </row>
    <row r="5" spans="1:4" x14ac:dyDescent="0.15">
      <c r="A5" s="19" t="s">
        <v>0</v>
      </c>
      <c r="B5" s="5" t="s">
        <v>1</v>
      </c>
      <c r="C5" s="6" t="s">
        <v>2</v>
      </c>
      <c r="D5" s="7">
        <v>53</v>
      </c>
    </row>
    <row r="6" spans="1:4" x14ac:dyDescent="0.15">
      <c r="A6" s="19"/>
      <c r="B6" s="5" t="s">
        <v>3</v>
      </c>
      <c r="C6" s="6" t="s">
        <v>35</v>
      </c>
      <c r="D6" s="7">
        <v>90</v>
      </c>
    </row>
    <row r="7" spans="1:4" x14ac:dyDescent="0.15">
      <c r="A7" s="19"/>
      <c r="B7" s="8" t="s">
        <v>4</v>
      </c>
      <c r="C7" s="6" t="s">
        <v>36</v>
      </c>
      <c r="D7" s="7">
        <v>87</v>
      </c>
    </row>
    <row r="8" spans="1:4" x14ac:dyDescent="0.15">
      <c r="A8" s="19"/>
      <c r="B8" s="5" t="s">
        <v>5</v>
      </c>
      <c r="C8" s="6" t="s">
        <v>6</v>
      </c>
      <c r="D8" s="7">
        <v>114</v>
      </c>
    </row>
    <row r="9" spans="1:4" x14ac:dyDescent="0.15">
      <c r="A9" s="19"/>
      <c r="B9" s="5" t="s">
        <v>7</v>
      </c>
      <c r="C9" s="6" t="s">
        <v>8</v>
      </c>
      <c r="D9" s="7">
        <v>60</v>
      </c>
    </row>
    <row r="10" spans="1:4" x14ac:dyDescent="0.15">
      <c r="A10" s="19"/>
      <c r="B10" s="8" t="s">
        <v>37</v>
      </c>
      <c r="C10" s="6" t="s">
        <v>9</v>
      </c>
      <c r="D10" s="7">
        <v>29</v>
      </c>
    </row>
    <row r="11" spans="1:4" x14ac:dyDescent="0.15">
      <c r="A11" s="19"/>
      <c r="B11" s="5" t="s">
        <v>10</v>
      </c>
      <c r="C11" s="6" t="s">
        <v>38</v>
      </c>
      <c r="D11" s="7">
        <v>280</v>
      </c>
    </row>
    <row r="12" spans="1:4" x14ac:dyDescent="0.15">
      <c r="A12" s="19"/>
      <c r="B12" s="5" t="s">
        <v>39</v>
      </c>
      <c r="C12" s="6" t="s">
        <v>12</v>
      </c>
      <c r="D12" s="7">
        <v>865</v>
      </c>
    </row>
    <row r="13" spans="1:4" x14ac:dyDescent="0.15">
      <c r="A13" s="19"/>
      <c r="B13" s="5" t="s">
        <v>11</v>
      </c>
      <c r="C13" s="6" t="s">
        <v>13</v>
      </c>
      <c r="D13" s="7">
        <v>130</v>
      </c>
    </row>
    <row r="14" spans="1:4" x14ac:dyDescent="0.15">
      <c r="A14" s="19"/>
      <c r="B14" s="25" t="s">
        <v>14</v>
      </c>
      <c r="C14" s="25"/>
      <c r="D14" s="9">
        <f>SUM(D5:D13)</f>
        <v>1708</v>
      </c>
    </row>
    <row r="15" spans="1:4" x14ac:dyDescent="0.15">
      <c r="A15" s="19" t="s">
        <v>40</v>
      </c>
      <c r="B15" s="8" t="s">
        <v>15</v>
      </c>
      <c r="C15" s="6" t="s">
        <v>41</v>
      </c>
      <c r="D15" s="7">
        <v>286.27999999999997</v>
      </c>
    </row>
    <row r="16" spans="1:4" x14ac:dyDescent="0.15">
      <c r="A16" s="19"/>
      <c r="B16" s="6" t="s">
        <v>15</v>
      </c>
      <c r="C16" s="6" t="s">
        <v>16</v>
      </c>
      <c r="D16" s="7">
        <v>155</v>
      </c>
    </row>
    <row r="17" spans="1:4" x14ac:dyDescent="0.15">
      <c r="A17" s="19"/>
      <c r="B17" s="8" t="s">
        <v>4</v>
      </c>
      <c r="C17" s="6" t="s">
        <v>17</v>
      </c>
      <c r="D17" s="7">
        <v>184</v>
      </c>
    </row>
    <row r="18" spans="1:4" x14ac:dyDescent="0.15">
      <c r="A18" s="19"/>
      <c r="B18" s="6" t="s">
        <v>18</v>
      </c>
      <c r="C18" s="6" t="s">
        <v>19</v>
      </c>
      <c r="D18" s="7">
        <v>280</v>
      </c>
    </row>
    <row r="19" spans="1:4" x14ac:dyDescent="0.15">
      <c r="A19" s="19"/>
      <c r="B19" s="8" t="s">
        <v>4</v>
      </c>
      <c r="C19" s="6" t="s">
        <v>42</v>
      </c>
      <c r="D19" s="7">
        <v>60</v>
      </c>
    </row>
    <row r="20" spans="1:4" x14ac:dyDescent="0.15">
      <c r="A20" s="19"/>
      <c r="B20" s="10" t="s">
        <v>43</v>
      </c>
      <c r="C20" s="10" t="s">
        <v>44</v>
      </c>
      <c r="D20" s="7">
        <v>517</v>
      </c>
    </row>
    <row r="21" spans="1:4" x14ac:dyDescent="0.15">
      <c r="A21" s="19"/>
      <c r="B21" s="8" t="s">
        <v>4</v>
      </c>
      <c r="C21" s="6" t="s">
        <v>45</v>
      </c>
      <c r="D21" s="7">
        <v>62</v>
      </c>
    </row>
    <row r="22" spans="1:4" x14ac:dyDescent="0.15">
      <c r="A22" s="19"/>
      <c r="B22" s="8" t="s">
        <v>4</v>
      </c>
      <c r="C22" s="6" t="s">
        <v>46</v>
      </c>
      <c r="D22" s="7">
        <v>353</v>
      </c>
    </row>
    <row r="23" spans="1:4" x14ac:dyDescent="0.15">
      <c r="A23" s="19"/>
      <c r="B23" s="8" t="s">
        <v>4</v>
      </c>
      <c r="C23" s="6" t="s">
        <v>20</v>
      </c>
      <c r="D23" s="7">
        <v>208</v>
      </c>
    </row>
    <row r="24" spans="1:4" x14ac:dyDescent="0.15">
      <c r="A24" s="19"/>
      <c r="B24" s="6" t="s">
        <v>21</v>
      </c>
      <c r="C24" s="6" t="s">
        <v>47</v>
      </c>
      <c r="D24" s="7">
        <v>386</v>
      </c>
    </row>
    <row r="25" spans="1:4" x14ac:dyDescent="0.15">
      <c r="A25" s="19"/>
      <c r="B25" s="6" t="s">
        <v>21</v>
      </c>
      <c r="C25" s="6" t="s">
        <v>22</v>
      </c>
      <c r="D25" s="7">
        <v>128</v>
      </c>
    </row>
    <row r="26" spans="1:4" x14ac:dyDescent="0.15">
      <c r="A26" s="19"/>
      <c r="B26" s="6" t="s">
        <v>48</v>
      </c>
      <c r="C26" s="6" t="s">
        <v>49</v>
      </c>
      <c r="D26" s="7">
        <v>475</v>
      </c>
    </row>
    <row r="27" spans="1:4" x14ac:dyDescent="0.15">
      <c r="A27" s="19"/>
      <c r="B27" s="6" t="s">
        <v>21</v>
      </c>
      <c r="C27" s="6" t="s">
        <v>50</v>
      </c>
      <c r="D27" s="7">
        <v>236</v>
      </c>
    </row>
    <row r="28" spans="1:4" x14ac:dyDescent="0.15">
      <c r="A28" s="19"/>
      <c r="B28" s="6" t="s">
        <v>21</v>
      </c>
      <c r="C28" s="6" t="s">
        <v>23</v>
      </c>
      <c r="D28" s="7">
        <v>159</v>
      </c>
    </row>
    <row r="29" spans="1:4" x14ac:dyDescent="0.15">
      <c r="A29" s="19"/>
      <c r="B29" s="6" t="s">
        <v>51</v>
      </c>
      <c r="C29" s="6" t="s">
        <v>24</v>
      </c>
      <c r="D29" s="7">
        <v>94</v>
      </c>
    </row>
    <row r="30" spans="1:4" x14ac:dyDescent="0.15">
      <c r="A30" s="19"/>
      <c r="B30" s="6" t="s">
        <v>11</v>
      </c>
      <c r="C30" s="6" t="s">
        <v>25</v>
      </c>
      <c r="D30" s="7">
        <v>25</v>
      </c>
    </row>
    <row r="31" spans="1:4" x14ac:dyDescent="0.15">
      <c r="A31" s="19"/>
      <c r="B31" s="8" t="s">
        <v>4</v>
      </c>
      <c r="C31" s="8" t="s">
        <v>52</v>
      </c>
      <c r="D31" s="7">
        <v>38</v>
      </c>
    </row>
    <row r="32" spans="1:4" x14ac:dyDescent="0.15">
      <c r="A32" s="19"/>
      <c r="B32" s="8" t="s">
        <v>4</v>
      </c>
      <c r="C32" s="8" t="s">
        <v>53</v>
      </c>
      <c r="D32" s="7">
        <v>95</v>
      </c>
    </row>
    <row r="33" spans="1:4" x14ac:dyDescent="0.15">
      <c r="A33" s="19"/>
      <c r="B33" s="8" t="s">
        <v>4</v>
      </c>
      <c r="C33" s="8" t="s">
        <v>26</v>
      </c>
      <c r="D33" s="7">
        <v>110</v>
      </c>
    </row>
    <row r="34" spans="1:4" x14ac:dyDescent="0.15">
      <c r="A34" s="19"/>
      <c r="B34" s="20" t="s">
        <v>54</v>
      </c>
      <c r="C34" s="20"/>
      <c r="D34" s="11">
        <f>SUM(D15:D33)</f>
        <v>3851.2799999999997</v>
      </c>
    </row>
    <row r="35" spans="1:4" x14ac:dyDescent="0.15">
      <c r="A35" s="16" t="s">
        <v>59</v>
      </c>
      <c r="B35" s="6" t="s">
        <v>55</v>
      </c>
      <c r="C35" s="6" t="s">
        <v>56</v>
      </c>
      <c r="D35" s="7">
        <v>270</v>
      </c>
    </row>
    <row r="36" spans="1:4" x14ac:dyDescent="0.15">
      <c r="A36" s="17"/>
      <c r="B36" s="6" t="s">
        <v>27</v>
      </c>
      <c r="C36" s="6" t="s">
        <v>28</v>
      </c>
      <c r="D36" s="7">
        <v>750</v>
      </c>
    </row>
    <row r="37" spans="1:4" x14ac:dyDescent="0.15">
      <c r="A37" s="15"/>
      <c r="B37" s="21" t="s">
        <v>57</v>
      </c>
      <c r="C37" s="21"/>
      <c r="D37" s="12">
        <f>SUM(D35:D36)</f>
        <v>1020</v>
      </c>
    </row>
    <row r="38" spans="1:4" x14ac:dyDescent="0.15">
      <c r="A38" s="22" t="s">
        <v>58</v>
      </c>
      <c r="B38" s="22"/>
      <c r="C38" s="22"/>
      <c r="D38" s="13">
        <f>D37+D34+D14</f>
        <v>6579.28</v>
      </c>
    </row>
  </sheetData>
  <mergeCells count="10">
    <mergeCell ref="A3:A4"/>
    <mergeCell ref="B3:D3"/>
    <mergeCell ref="A5:A14"/>
    <mergeCell ref="B14:C14"/>
    <mergeCell ref="A2:D2"/>
    <mergeCell ref="A15:A34"/>
    <mergeCell ref="B34:C34"/>
    <mergeCell ref="B37:C37"/>
    <mergeCell ref="A38:C38"/>
    <mergeCell ref="A35:A3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2017-07-06T07:01:17Z</dcterms:modified>
</cp:coreProperties>
</file>